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376" windowHeight="8448"/>
  </bookViews>
  <sheets>
    <sheet name="Прил.№8 табл.№2" sheetId="3" r:id="rId1"/>
  </sheets>
  <calcPr calcId="125725"/>
</workbook>
</file>

<file path=xl/calcChain.xml><?xml version="1.0" encoding="utf-8"?>
<calcChain xmlns="http://schemas.openxmlformats.org/spreadsheetml/2006/main">
  <c r="AK15" i="3"/>
  <c r="AL15" s="1"/>
  <c r="AM15" s="1"/>
  <c r="AN15" s="1"/>
  <c r="AO15" s="1"/>
  <c r="AP15" s="1"/>
  <c r="AQ15" s="1"/>
  <c r="AR15" s="1"/>
  <c r="C15" l="1"/>
  <c r="D15" s="1"/>
  <c r="E15" s="1"/>
  <c r="F15" s="1"/>
  <c r="G15" s="1"/>
  <c r="H15" s="1"/>
  <c r="I15" s="1"/>
  <c r="J15" s="1"/>
  <c r="K15" s="1"/>
  <c r="L15" s="1"/>
  <c r="M15" s="1"/>
  <c r="N15" s="1"/>
  <c r="O15" s="1"/>
  <c r="P15" s="1"/>
  <c r="Q15" s="1"/>
  <c r="AL29"/>
  <c r="AE29"/>
  <c r="X29"/>
  <c r="Q29"/>
  <c r="J29"/>
  <c r="C29"/>
  <c r="AS28"/>
  <c r="AS27"/>
  <c r="AS26"/>
  <c r="AS25"/>
  <c r="AS24"/>
  <c r="AS23"/>
  <c r="AS22"/>
  <c r="AS21"/>
  <c r="AS20"/>
  <c r="AS19"/>
  <c r="AS18"/>
  <c r="AS17"/>
  <c r="AS16"/>
  <c r="R15" l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S29"/>
  <c r="AG15" l="1"/>
  <c r="AH15" s="1"/>
  <c r="AI15" s="1"/>
  <c r="AJ15" s="1"/>
</calcChain>
</file>

<file path=xl/sharedStrings.xml><?xml version="1.0" encoding="utf-8"?>
<sst xmlns="http://schemas.openxmlformats.org/spreadsheetml/2006/main" count="109" uniqueCount="77">
  <si>
    <t>Наименование образовательной организации</t>
  </si>
  <si>
    <t>условия (формы) оказания услуги</t>
  </si>
  <si>
    <t>уникальный номер</t>
  </si>
  <si>
    <t>технический номер</t>
  </si>
  <si>
    <t>42.Г42.0 Реализация дополнительных общеобразовательных программ</t>
  </si>
  <si>
    <t>001 технической направленности</t>
  </si>
  <si>
    <t>002 естественнонаучной направленности</t>
  </si>
  <si>
    <t>003 физкультурно-спортивной направленности</t>
  </si>
  <si>
    <t>004 художественной направленности</t>
  </si>
  <si>
    <t>005 туристско-краеведческой направленности</t>
  </si>
  <si>
    <t>006 социально-педагогической направленности</t>
  </si>
  <si>
    <t>2019 год</t>
  </si>
  <si>
    <t>МБУ ДО ЦДТ</t>
  </si>
  <si>
    <t>МБУ ДО ЦДТ №1</t>
  </si>
  <si>
    <t>МБУ ДО ЦДТ №2</t>
  </si>
  <si>
    <t>МБУ ДО ЦДТ №5</t>
  </si>
  <si>
    <t>МБУ ДО ЦДТ №6</t>
  </si>
  <si>
    <t>МБУ ДО ЦРТД и Ю</t>
  </si>
  <si>
    <t>МБУ ДО ДЭБЦ</t>
  </si>
  <si>
    <t>МБУ ДО ДДЮЦ "Планета"</t>
  </si>
  <si>
    <t>кол-во человекочасов</t>
  </si>
  <si>
    <t>Всего человеко-часов</t>
  </si>
  <si>
    <t>ПФДО план на 2019 год</t>
  </si>
  <si>
    <t>Реализовано  в 2019 году (факт)</t>
  </si>
  <si>
    <t>Реализовано в 2019 году  (факт)</t>
  </si>
  <si>
    <t>Реализовано в 2019 году (факт)</t>
  </si>
  <si>
    <t>ПФДО план 2019 года</t>
  </si>
  <si>
    <t>ПФДО план в 2019 году</t>
  </si>
  <si>
    <t>Приложение № 8 к приказу от 14.01.2019 № 24</t>
  </si>
  <si>
    <t>Таблица № 2</t>
  </si>
  <si>
    <t>Объем муниципальной услуги - число человеко-часов (человеко-час)</t>
  </si>
  <si>
    <t>Итого</t>
  </si>
  <si>
    <t>наименование базовой услуги или работы</t>
  </si>
  <si>
    <t>содержание услуги 1</t>
  </si>
  <si>
    <t>не указано</t>
  </si>
  <si>
    <t>содержание услуги 2</t>
  </si>
  <si>
    <t>содержание услуги 3</t>
  </si>
  <si>
    <t>028 дети за исключением детей с ограниченными возможностями здоровья (ОВЗ) и детей -инвалидов</t>
  </si>
  <si>
    <t>01 Очная</t>
  </si>
  <si>
    <t>804200О.99.0.ББ52АЖ72000</t>
  </si>
  <si>
    <t>804200О.99.0.ББ52АЖ96000</t>
  </si>
  <si>
    <t>804200О.99.0.ББ52АЗ20000</t>
  </si>
  <si>
    <t>804200О.99.0.ББ52АЗ44000</t>
  </si>
  <si>
    <t>804200О.99.0.ББ52АЗ68000</t>
  </si>
  <si>
    <t>804200О.99.0.ББ52АЗ92000</t>
  </si>
  <si>
    <t>42Г42002800300101003100</t>
  </si>
  <si>
    <t>42Г42002800300201002100</t>
  </si>
  <si>
    <t>42Г42002800300301001100</t>
  </si>
  <si>
    <t>42Г42002800300401000100</t>
  </si>
  <si>
    <t>42Г42002800300501009100</t>
  </si>
  <si>
    <t>42Г42002800300601008100</t>
  </si>
  <si>
    <t>МБУ ДО ДЮЦ № 3</t>
  </si>
  <si>
    <t>МБУ ДО ЦДТ № 4</t>
  </si>
  <si>
    <t xml:space="preserve">МБУ ДО ЦДТТ №1 </t>
  </si>
  <si>
    <t>МБОУ ДО ДООЦ "Огонек"</t>
  </si>
  <si>
    <t>МАОУ ДО ДООЦ им.Деева</t>
  </si>
  <si>
    <t>кол-во человек по программам, всего</t>
  </si>
  <si>
    <t>кол-во человеко-часов, графа3*64часа</t>
  </si>
  <si>
    <t>кол-во человек, зачисленных на программы, всего</t>
  </si>
  <si>
    <t>кол-во человек (графа3-графа5)</t>
  </si>
  <si>
    <t>кол-во человек (графа9-графа11)</t>
  </si>
  <si>
    <t>кол-во человек (графа15-графа17)</t>
  </si>
  <si>
    <t>кол-во человек (графа21-графа23)</t>
  </si>
  <si>
    <t>кол-во человек (графа27-графа29)</t>
  </si>
  <si>
    <t>кол-во человек (графа33-графа35)</t>
  </si>
  <si>
    <t>кол-во человеко-часов, графа9*64часа</t>
  </si>
  <si>
    <t>кол-во человеко-часов, графа15*64часа</t>
  </si>
  <si>
    <t>кол-во человеко-часов, графа21*64часа</t>
  </si>
  <si>
    <t>кол-во человеко-часов, графа27*64часа</t>
  </si>
  <si>
    <t>кол-во человеко-часов, графа33*64часа</t>
  </si>
  <si>
    <t>кол-во человеко-часов (графа37-графа41)</t>
  </si>
  <si>
    <t>кол-во человеко-часов (графа30-графа34)</t>
  </si>
  <si>
    <t>кол-во человеко-часов (графа23-графа27)</t>
  </si>
  <si>
    <t>кол-во человеко-часов (графа16-графа20)</t>
  </si>
  <si>
    <t>кол-во человеко-часов (графа9-графа13)</t>
  </si>
  <si>
    <t>кол-во человеко-часов (графа2-графа6)</t>
  </si>
  <si>
    <t>Муниципальное задание на 2019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</si>
</sst>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1"/>
    <xf numFmtId="0" fontId="4" fillId="0" borderId="0" xfId="1" applyFont="1" applyAlignment="1"/>
    <xf numFmtId="0" fontId="3" fillId="0" borderId="0" xfId="1" applyFont="1" applyAlignment="1"/>
    <xf numFmtId="0" fontId="1" fillId="0" borderId="0" xfId="1" applyFill="1" applyBorder="1"/>
    <xf numFmtId="0" fontId="5" fillId="0" borderId="0" xfId="1" applyFont="1"/>
    <xf numFmtId="0" fontId="1" fillId="0" borderId="7" xfId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Fill="1" applyBorder="1"/>
    <xf numFmtId="0" fontId="1" fillId="0" borderId="0" xfId="1" applyAlignment="1">
      <alignment horizontal="left" vertical="top" wrapText="1"/>
    </xf>
    <xf numFmtId="3" fontId="4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 vertical="center" wrapText="1"/>
    </xf>
    <xf numFmtId="0" fontId="4" fillId="0" borderId="1" xfId="1" applyFont="1" applyFill="1" applyBorder="1"/>
    <xf numFmtId="0" fontId="4" fillId="0" borderId="1" xfId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3" fillId="0" borderId="0" xfId="1" applyFont="1" applyAlignment="1">
      <alignment horizontal="left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/>
    </xf>
    <xf numFmtId="0" fontId="4" fillId="0" borderId="1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4" fillId="0" borderId="5" xfId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/>
    <xf numFmtId="0" fontId="5" fillId="0" borderId="9" xfId="1" applyFont="1" applyFill="1" applyBorder="1"/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4" fillId="0" borderId="0" xfId="1" applyFont="1" applyFill="1" applyAlignme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tabSelected="1" view="pageBreakPreview" topLeftCell="AI7" zoomScale="90" zoomScaleNormal="100" zoomScaleSheetLayoutView="90" workbookViewId="0">
      <selection activeCell="W10" sqref="W10"/>
    </sheetView>
  </sheetViews>
  <sheetFormatPr defaultRowHeight="14.4"/>
  <cols>
    <col min="1" max="1" width="13.33203125" style="4" customWidth="1"/>
    <col min="2" max="2" width="18.33203125" style="4" customWidth="1"/>
    <col min="3" max="3" width="17.6640625" style="4" customWidth="1"/>
    <col min="4" max="9" width="15.6640625" style="4" customWidth="1"/>
    <col min="10" max="16" width="14" style="4" customWidth="1"/>
    <col min="17" max="17" width="13.109375" style="4" customWidth="1"/>
    <col min="18" max="24" width="14.6640625" style="4" customWidth="1"/>
    <col min="25" max="32" width="14.44140625" style="4" customWidth="1"/>
    <col min="33" max="38" width="15.33203125" style="4" customWidth="1"/>
    <col min="39" max="44" width="12.6640625" style="4" customWidth="1"/>
    <col min="45" max="45" width="17.33203125" style="4" customWidth="1"/>
    <col min="46" max="292" width="9.109375" style="4"/>
    <col min="293" max="293" width="13.33203125" style="4" customWidth="1"/>
    <col min="294" max="294" width="18.33203125" style="4" customWidth="1"/>
    <col min="295" max="295" width="31.88671875" style="4" customWidth="1"/>
    <col min="296" max="296" width="28.44140625" style="4" customWidth="1"/>
    <col min="297" max="300" width="25.6640625" style="4" customWidth="1"/>
    <col min="301" max="301" width="17.33203125" style="4" customWidth="1"/>
    <col min="302" max="548" width="9.109375" style="4"/>
    <col min="549" max="549" width="13.33203125" style="4" customWidth="1"/>
    <col min="550" max="550" width="18.33203125" style="4" customWidth="1"/>
    <col min="551" max="551" width="31.88671875" style="4" customWidth="1"/>
    <col min="552" max="552" width="28.44140625" style="4" customWidth="1"/>
    <col min="553" max="556" width="25.6640625" style="4" customWidth="1"/>
    <col min="557" max="557" width="17.33203125" style="4" customWidth="1"/>
    <col min="558" max="804" width="9.109375" style="4"/>
    <col min="805" max="805" width="13.33203125" style="4" customWidth="1"/>
    <col min="806" max="806" width="18.33203125" style="4" customWidth="1"/>
    <col min="807" max="807" width="31.88671875" style="4" customWidth="1"/>
    <col min="808" max="808" width="28.44140625" style="4" customWidth="1"/>
    <col min="809" max="812" width="25.6640625" style="4" customWidth="1"/>
    <col min="813" max="813" width="17.33203125" style="4" customWidth="1"/>
    <col min="814" max="1060" width="9.109375" style="4"/>
    <col min="1061" max="1061" width="13.33203125" style="4" customWidth="1"/>
    <col min="1062" max="1062" width="18.33203125" style="4" customWidth="1"/>
    <col min="1063" max="1063" width="31.88671875" style="4" customWidth="1"/>
    <col min="1064" max="1064" width="28.44140625" style="4" customWidth="1"/>
    <col min="1065" max="1068" width="25.6640625" style="4" customWidth="1"/>
    <col min="1069" max="1069" width="17.33203125" style="4" customWidth="1"/>
    <col min="1070" max="1316" width="9.109375" style="4"/>
    <col min="1317" max="1317" width="13.33203125" style="4" customWidth="1"/>
    <col min="1318" max="1318" width="18.33203125" style="4" customWidth="1"/>
    <col min="1319" max="1319" width="31.88671875" style="4" customWidth="1"/>
    <col min="1320" max="1320" width="28.44140625" style="4" customWidth="1"/>
    <col min="1321" max="1324" width="25.6640625" style="4" customWidth="1"/>
    <col min="1325" max="1325" width="17.33203125" style="4" customWidth="1"/>
    <col min="1326" max="1572" width="9.109375" style="4"/>
    <col min="1573" max="1573" width="13.33203125" style="4" customWidth="1"/>
    <col min="1574" max="1574" width="18.33203125" style="4" customWidth="1"/>
    <col min="1575" max="1575" width="31.88671875" style="4" customWidth="1"/>
    <col min="1576" max="1576" width="28.44140625" style="4" customWidth="1"/>
    <col min="1577" max="1580" width="25.6640625" style="4" customWidth="1"/>
    <col min="1581" max="1581" width="17.33203125" style="4" customWidth="1"/>
    <col min="1582" max="1828" width="9.109375" style="4"/>
    <col min="1829" max="1829" width="13.33203125" style="4" customWidth="1"/>
    <col min="1830" max="1830" width="18.33203125" style="4" customWidth="1"/>
    <col min="1831" max="1831" width="31.88671875" style="4" customWidth="1"/>
    <col min="1832" max="1832" width="28.44140625" style="4" customWidth="1"/>
    <col min="1833" max="1836" width="25.6640625" style="4" customWidth="1"/>
    <col min="1837" max="1837" width="17.33203125" style="4" customWidth="1"/>
    <col min="1838" max="2084" width="9.109375" style="4"/>
    <col min="2085" max="2085" width="13.33203125" style="4" customWidth="1"/>
    <col min="2086" max="2086" width="18.33203125" style="4" customWidth="1"/>
    <col min="2087" max="2087" width="31.88671875" style="4" customWidth="1"/>
    <col min="2088" max="2088" width="28.44140625" style="4" customWidth="1"/>
    <col min="2089" max="2092" width="25.6640625" style="4" customWidth="1"/>
    <col min="2093" max="2093" width="17.33203125" style="4" customWidth="1"/>
    <col min="2094" max="2340" width="9.109375" style="4"/>
    <col min="2341" max="2341" width="13.33203125" style="4" customWidth="1"/>
    <col min="2342" max="2342" width="18.33203125" style="4" customWidth="1"/>
    <col min="2343" max="2343" width="31.88671875" style="4" customWidth="1"/>
    <col min="2344" max="2344" width="28.44140625" style="4" customWidth="1"/>
    <col min="2345" max="2348" width="25.6640625" style="4" customWidth="1"/>
    <col min="2349" max="2349" width="17.33203125" style="4" customWidth="1"/>
    <col min="2350" max="2596" width="9.109375" style="4"/>
    <col min="2597" max="2597" width="13.33203125" style="4" customWidth="1"/>
    <col min="2598" max="2598" width="18.33203125" style="4" customWidth="1"/>
    <col min="2599" max="2599" width="31.88671875" style="4" customWidth="1"/>
    <col min="2600" max="2600" width="28.44140625" style="4" customWidth="1"/>
    <col min="2601" max="2604" width="25.6640625" style="4" customWidth="1"/>
    <col min="2605" max="2605" width="17.33203125" style="4" customWidth="1"/>
    <col min="2606" max="2852" width="9.109375" style="4"/>
    <col min="2853" max="2853" width="13.33203125" style="4" customWidth="1"/>
    <col min="2854" max="2854" width="18.33203125" style="4" customWidth="1"/>
    <col min="2855" max="2855" width="31.88671875" style="4" customWidth="1"/>
    <col min="2856" max="2856" width="28.44140625" style="4" customWidth="1"/>
    <col min="2857" max="2860" width="25.6640625" style="4" customWidth="1"/>
    <col min="2861" max="2861" width="17.33203125" style="4" customWidth="1"/>
    <col min="2862" max="3108" width="9.109375" style="4"/>
    <col min="3109" max="3109" width="13.33203125" style="4" customWidth="1"/>
    <col min="3110" max="3110" width="18.33203125" style="4" customWidth="1"/>
    <col min="3111" max="3111" width="31.88671875" style="4" customWidth="1"/>
    <col min="3112" max="3112" width="28.44140625" style="4" customWidth="1"/>
    <col min="3113" max="3116" width="25.6640625" style="4" customWidth="1"/>
    <col min="3117" max="3117" width="17.33203125" style="4" customWidth="1"/>
    <col min="3118" max="3364" width="9.109375" style="4"/>
    <col min="3365" max="3365" width="13.33203125" style="4" customWidth="1"/>
    <col min="3366" max="3366" width="18.33203125" style="4" customWidth="1"/>
    <col min="3367" max="3367" width="31.88671875" style="4" customWidth="1"/>
    <col min="3368" max="3368" width="28.44140625" style="4" customWidth="1"/>
    <col min="3369" max="3372" width="25.6640625" style="4" customWidth="1"/>
    <col min="3373" max="3373" width="17.33203125" style="4" customWidth="1"/>
    <col min="3374" max="3620" width="9.109375" style="4"/>
    <col min="3621" max="3621" width="13.33203125" style="4" customWidth="1"/>
    <col min="3622" max="3622" width="18.33203125" style="4" customWidth="1"/>
    <col min="3623" max="3623" width="31.88671875" style="4" customWidth="1"/>
    <col min="3624" max="3624" width="28.44140625" style="4" customWidth="1"/>
    <col min="3625" max="3628" width="25.6640625" style="4" customWidth="1"/>
    <col min="3629" max="3629" width="17.33203125" style="4" customWidth="1"/>
    <col min="3630" max="3876" width="9.109375" style="4"/>
    <col min="3877" max="3877" width="13.33203125" style="4" customWidth="1"/>
    <col min="3878" max="3878" width="18.33203125" style="4" customWidth="1"/>
    <col min="3879" max="3879" width="31.88671875" style="4" customWidth="1"/>
    <col min="3880" max="3880" width="28.44140625" style="4" customWidth="1"/>
    <col min="3881" max="3884" width="25.6640625" style="4" customWidth="1"/>
    <col min="3885" max="3885" width="17.33203125" style="4" customWidth="1"/>
    <col min="3886" max="4132" width="9.109375" style="4"/>
    <col min="4133" max="4133" width="13.33203125" style="4" customWidth="1"/>
    <col min="4134" max="4134" width="18.33203125" style="4" customWidth="1"/>
    <col min="4135" max="4135" width="31.88671875" style="4" customWidth="1"/>
    <col min="4136" max="4136" width="28.44140625" style="4" customWidth="1"/>
    <col min="4137" max="4140" width="25.6640625" style="4" customWidth="1"/>
    <col min="4141" max="4141" width="17.33203125" style="4" customWidth="1"/>
    <col min="4142" max="4388" width="9.109375" style="4"/>
    <col min="4389" max="4389" width="13.33203125" style="4" customWidth="1"/>
    <col min="4390" max="4390" width="18.33203125" style="4" customWidth="1"/>
    <col min="4391" max="4391" width="31.88671875" style="4" customWidth="1"/>
    <col min="4392" max="4392" width="28.44140625" style="4" customWidth="1"/>
    <col min="4393" max="4396" width="25.6640625" style="4" customWidth="1"/>
    <col min="4397" max="4397" width="17.33203125" style="4" customWidth="1"/>
    <col min="4398" max="4644" width="9.109375" style="4"/>
    <col min="4645" max="4645" width="13.33203125" style="4" customWidth="1"/>
    <col min="4646" max="4646" width="18.33203125" style="4" customWidth="1"/>
    <col min="4647" max="4647" width="31.88671875" style="4" customWidth="1"/>
    <col min="4648" max="4648" width="28.44140625" style="4" customWidth="1"/>
    <col min="4649" max="4652" width="25.6640625" style="4" customWidth="1"/>
    <col min="4653" max="4653" width="17.33203125" style="4" customWidth="1"/>
    <col min="4654" max="4900" width="9.109375" style="4"/>
    <col min="4901" max="4901" width="13.33203125" style="4" customWidth="1"/>
    <col min="4902" max="4902" width="18.33203125" style="4" customWidth="1"/>
    <col min="4903" max="4903" width="31.88671875" style="4" customWidth="1"/>
    <col min="4904" max="4904" width="28.44140625" style="4" customWidth="1"/>
    <col min="4905" max="4908" width="25.6640625" style="4" customWidth="1"/>
    <col min="4909" max="4909" width="17.33203125" style="4" customWidth="1"/>
    <col min="4910" max="5156" width="9.109375" style="4"/>
    <col min="5157" max="5157" width="13.33203125" style="4" customWidth="1"/>
    <col min="5158" max="5158" width="18.33203125" style="4" customWidth="1"/>
    <col min="5159" max="5159" width="31.88671875" style="4" customWidth="1"/>
    <col min="5160" max="5160" width="28.44140625" style="4" customWidth="1"/>
    <col min="5161" max="5164" width="25.6640625" style="4" customWidth="1"/>
    <col min="5165" max="5165" width="17.33203125" style="4" customWidth="1"/>
    <col min="5166" max="5412" width="9.109375" style="4"/>
    <col min="5413" max="5413" width="13.33203125" style="4" customWidth="1"/>
    <col min="5414" max="5414" width="18.33203125" style="4" customWidth="1"/>
    <col min="5415" max="5415" width="31.88671875" style="4" customWidth="1"/>
    <col min="5416" max="5416" width="28.44140625" style="4" customWidth="1"/>
    <col min="5417" max="5420" width="25.6640625" style="4" customWidth="1"/>
    <col min="5421" max="5421" width="17.33203125" style="4" customWidth="1"/>
    <col min="5422" max="5668" width="9.109375" style="4"/>
    <col min="5669" max="5669" width="13.33203125" style="4" customWidth="1"/>
    <col min="5670" max="5670" width="18.33203125" style="4" customWidth="1"/>
    <col min="5671" max="5671" width="31.88671875" style="4" customWidth="1"/>
    <col min="5672" max="5672" width="28.44140625" style="4" customWidth="1"/>
    <col min="5673" max="5676" width="25.6640625" style="4" customWidth="1"/>
    <col min="5677" max="5677" width="17.33203125" style="4" customWidth="1"/>
    <col min="5678" max="5924" width="9.109375" style="4"/>
    <col min="5925" max="5925" width="13.33203125" style="4" customWidth="1"/>
    <col min="5926" max="5926" width="18.33203125" style="4" customWidth="1"/>
    <col min="5927" max="5927" width="31.88671875" style="4" customWidth="1"/>
    <col min="5928" max="5928" width="28.44140625" style="4" customWidth="1"/>
    <col min="5929" max="5932" width="25.6640625" style="4" customWidth="1"/>
    <col min="5933" max="5933" width="17.33203125" style="4" customWidth="1"/>
    <col min="5934" max="6180" width="9.109375" style="4"/>
    <col min="6181" max="6181" width="13.33203125" style="4" customWidth="1"/>
    <col min="6182" max="6182" width="18.33203125" style="4" customWidth="1"/>
    <col min="6183" max="6183" width="31.88671875" style="4" customWidth="1"/>
    <col min="6184" max="6184" width="28.44140625" style="4" customWidth="1"/>
    <col min="6185" max="6188" width="25.6640625" style="4" customWidth="1"/>
    <col min="6189" max="6189" width="17.33203125" style="4" customWidth="1"/>
    <col min="6190" max="6436" width="9.109375" style="4"/>
    <col min="6437" max="6437" width="13.33203125" style="4" customWidth="1"/>
    <col min="6438" max="6438" width="18.33203125" style="4" customWidth="1"/>
    <col min="6439" max="6439" width="31.88671875" style="4" customWidth="1"/>
    <col min="6440" max="6440" width="28.44140625" style="4" customWidth="1"/>
    <col min="6441" max="6444" width="25.6640625" style="4" customWidth="1"/>
    <col min="6445" max="6445" width="17.33203125" style="4" customWidth="1"/>
    <col min="6446" max="6692" width="9.109375" style="4"/>
    <col min="6693" max="6693" width="13.33203125" style="4" customWidth="1"/>
    <col min="6694" max="6694" width="18.33203125" style="4" customWidth="1"/>
    <col min="6695" max="6695" width="31.88671875" style="4" customWidth="1"/>
    <col min="6696" max="6696" width="28.44140625" style="4" customWidth="1"/>
    <col min="6697" max="6700" width="25.6640625" style="4" customWidth="1"/>
    <col min="6701" max="6701" width="17.33203125" style="4" customWidth="1"/>
    <col min="6702" max="6948" width="9.109375" style="4"/>
    <col min="6949" max="6949" width="13.33203125" style="4" customWidth="1"/>
    <col min="6950" max="6950" width="18.33203125" style="4" customWidth="1"/>
    <col min="6951" max="6951" width="31.88671875" style="4" customWidth="1"/>
    <col min="6952" max="6952" width="28.44140625" style="4" customWidth="1"/>
    <col min="6953" max="6956" width="25.6640625" style="4" customWidth="1"/>
    <col min="6957" max="6957" width="17.33203125" style="4" customWidth="1"/>
    <col min="6958" max="7204" width="9.109375" style="4"/>
    <col min="7205" max="7205" width="13.33203125" style="4" customWidth="1"/>
    <col min="7206" max="7206" width="18.33203125" style="4" customWidth="1"/>
    <col min="7207" max="7207" width="31.88671875" style="4" customWidth="1"/>
    <col min="7208" max="7208" width="28.44140625" style="4" customWidth="1"/>
    <col min="7209" max="7212" width="25.6640625" style="4" customWidth="1"/>
    <col min="7213" max="7213" width="17.33203125" style="4" customWidth="1"/>
    <col min="7214" max="7460" width="9.109375" style="4"/>
    <col min="7461" max="7461" width="13.33203125" style="4" customWidth="1"/>
    <col min="7462" max="7462" width="18.33203125" style="4" customWidth="1"/>
    <col min="7463" max="7463" width="31.88671875" style="4" customWidth="1"/>
    <col min="7464" max="7464" width="28.44140625" style="4" customWidth="1"/>
    <col min="7465" max="7468" width="25.6640625" style="4" customWidth="1"/>
    <col min="7469" max="7469" width="17.33203125" style="4" customWidth="1"/>
    <col min="7470" max="7716" width="9.109375" style="4"/>
    <col min="7717" max="7717" width="13.33203125" style="4" customWidth="1"/>
    <col min="7718" max="7718" width="18.33203125" style="4" customWidth="1"/>
    <col min="7719" max="7719" width="31.88671875" style="4" customWidth="1"/>
    <col min="7720" max="7720" width="28.44140625" style="4" customWidth="1"/>
    <col min="7721" max="7724" width="25.6640625" style="4" customWidth="1"/>
    <col min="7725" max="7725" width="17.33203125" style="4" customWidth="1"/>
    <col min="7726" max="7972" width="9.109375" style="4"/>
    <col min="7973" max="7973" width="13.33203125" style="4" customWidth="1"/>
    <col min="7974" max="7974" width="18.33203125" style="4" customWidth="1"/>
    <col min="7975" max="7975" width="31.88671875" style="4" customWidth="1"/>
    <col min="7976" max="7976" width="28.44140625" style="4" customWidth="1"/>
    <col min="7977" max="7980" width="25.6640625" style="4" customWidth="1"/>
    <col min="7981" max="7981" width="17.33203125" style="4" customWidth="1"/>
    <col min="7982" max="8228" width="9.109375" style="4"/>
    <col min="8229" max="8229" width="13.33203125" style="4" customWidth="1"/>
    <col min="8230" max="8230" width="18.33203125" style="4" customWidth="1"/>
    <col min="8231" max="8231" width="31.88671875" style="4" customWidth="1"/>
    <col min="8232" max="8232" width="28.44140625" style="4" customWidth="1"/>
    <col min="8233" max="8236" width="25.6640625" style="4" customWidth="1"/>
    <col min="8237" max="8237" width="17.33203125" style="4" customWidth="1"/>
    <col min="8238" max="8484" width="9.109375" style="4"/>
    <col min="8485" max="8485" width="13.33203125" style="4" customWidth="1"/>
    <col min="8486" max="8486" width="18.33203125" style="4" customWidth="1"/>
    <col min="8487" max="8487" width="31.88671875" style="4" customWidth="1"/>
    <col min="8488" max="8488" width="28.44140625" style="4" customWidth="1"/>
    <col min="8489" max="8492" width="25.6640625" style="4" customWidth="1"/>
    <col min="8493" max="8493" width="17.33203125" style="4" customWidth="1"/>
    <col min="8494" max="8740" width="9.109375" style="4"/>
    <col min="8741" max="8741" width="13.33203125" style="4" customWidth="1"/>
    <col min="8742" max="8742" width="18.33203125" style="4" customWidth="1"/>
    <col min="8743" max="8743" width="31.88671875" style="4" customWidth="1"/>
    <col min="8744" max="8744" width="28.44140625" style="4" customWidth="1"/>
    <col min="8745" max="8748" width="25.6640625" style="4" customWidth="1"/>
    <col min="8749" max="8749" width="17.33203125" style="4" customWidth="1"/>
    <col min="8750" max="8996" width="9.109375" style="4"/>
    <col min="8997" max="8997" width="13.33203125" style="4" customWidth="1"/>
    <col min="8998" max="8998" width="18.33203125" style="4" customWidth="1"/>
    <col min="8999" max="8999" width="31.88671875" style="4" customWidth="1"/>
    <col min="9000" max="9000" width="28.44140625" style="4" customWidth="1"/>
    <col min="9001" max="9004" width="25.6640625" style="4" customWidth="1"/>
    <col min="9005" max="9005" width="17.33203125" style="4" customWidth="1"/>
    <col min="9006" max="9252" width="9.109375" style="4"/>
    <col min="9253" max="9253" width="13.33203125" style="4" customWidth="1"/>
    <col min="9254" max="9254" width="18.33203125" style="4" customWidth="1"/>
    <col min="9255" max="9255" width="31.88671875" style="4" customWidth="1"/>
    <col min="9256" max="9256" width="28.44140625" style="4" customWidth="1"/>
    <col min="9257" max="9260" width="25.6640625" style="4" customWidth="1"/>
    <col min="9261" max="9261" width="17.33203125" style="4" customWidth="1"/>
    <col min="9262" max="9508" width="9.109375" style="4"/>
    <col min="9509" max="9509" width="13.33203125" style="4" customWidth="1"/>
    <col min="9510" max="9510" width="18.33203125" style="4" customWidth="1"/>
    <col min="9511" max="9511" width="31.88671875" style="4" customWidth="1"/>
    <col min="9512" max="9512" width="28.44140625" style="4" customWidth="1"/>
    <col min="9513" max="9516" width="25.6640625" style="4" customWidth="1"/>
    <col min="9517" max="9517" width="17.33203125" style="4" customWidth="1"/>
    <col min="9518" max="9764" width="9.109375" style="4"/>
    <col min="9765" max="9765" width="13.33203125" style="4" customWidth="1"/>
    <col min="9766" max="9766" width="18.33203125" style="4" customWidth="1"/>
    <col min="9767" max="9767" width="31.88671875" style="4" customWidth="1"/>
    <col min="9768" max="9768" width="28.44140625" style="4" customWidth="1"/>
    <col min="9769" max="9772" width="25.6640625" style="4" customWidth="1"/>
    <col min="9773" max="9773" width="17.33203125" style="4" customWidth="1"/>
    <col min="9774" max="10020" width="9.109375" style="4"/>
    <col min="10021" max="10021" width="13.33203125" style="4" customWidth="1"/>
    <col min="10022" max="10022" width="18.33203125" style="4" customWidth="1"/>
    <col min="10023" max="10023" width="31.88671875" style="4" customWidth="1"/>
    <col min="10024" max="10024" width="28.44140625" style="4" customWidth="1"/>
    <col min="10025" max="10028" width="25.6640625" style="4" customWidth="1"/>
    <col min="10029" max="10029" width="17.33203125" style="4" customWidth="1"/>
    <col min="10030" max="10276" width="9.109375" style="4"/>
    <col min="10277" max="10277" width="13.33203125" style="4" customWidth="1"/>
    <col min="10278" max="10278" width="18.33203125" style="4" customWidth="1"/>
    <col min="10279" max="10279" width="31.88671875" style="4" customWidth="1"/>
    <col min="10280" max="10280" width="28.44140625" style="4" customWidth="1"/>
    <col min="10281" max="10284" width="25.6640625" style="4" customWidth="1"/>
    <col min="10285" max="10285" width="17.33203125" style="4" customWidth="1"/>
    <col min="10286" max="10532" width="9.109375" style="4"/>
    <col min="10533" max="10533" width="13.33203125" style="4" customWidth="1"/>
    <col min="10534" max="10534" width="18.33203125" style="4" customWidth="1"/>
    <col min="10535" max="10535" width="31.88671875" style="4" customWidth="1"/>
    <col min="10536" max="10536" width="28.44140625" style="4" customWidth="1"/>
    <col min="10537" max="10540" width="25.6640625" style="4" customWidth="1"/>
    <col min="10541" max="10541" width="17.33203125" style="4" customWidth="1"/>
    <col min="10542" max="10788" width="9.109375" style="4"/>
    <col min="10789" max="10789" width="13.33203125" style="4" customWidth="1"/>
    <col min="10790" max="10790" width="18.33203125" style="4" customWidth="1"/>
    <col min="10791" max="10791" width="31.88671875" style="4" customWidth="1"/>
    <col min="10792" max="10792" width="28.44140625" style="4" customWidth="1"/>
    <col min="10793" max="10796" width="25.6640625" style="4" customWidth="1"/>
    <col min="10797" max="10797" width="17.33203125" style="4" customWidth="1"/>
    <col min="10798" max="11044" width="9.109375" style="4"/>
    <col min="11045" max="11045" width="13.33203125" style="4" customWidth="1"/>
    <col min="11046" max="11046" width="18.33203125" style="4" customWidth="1"/>
    <col min="11047" max="11047" width="31.88671875" style="4" customWidth="1"/>
    <col min="11048" max="11048" width="28.44140625" style="4" customWidth="1"/>
    <col min="11049" max="11052" width="25.6640625" style="4" customWidth="1"/>
    <col min="11053" max="11053" width="17.33203125" style="4" customWidth="1"/>
    <col min="11054" max="11300" width="9.109375" style="4"/>
    <col min="11301" max="11301" width="13.33203125" style="4" customWidth="1"/>
    <col min="11302" max="11302" width="18.33203125" style="4" customWidth="1"/>
    <col min="11303" max="11303" width="31.88671875" style="4" customWidth="1"/>
    <col min="11304" max="11304" width="28.44140625" style="4" customWidth="1"/>
    <col min="11305" max="11308" width="25.6640625" style="4" customWidth="1"/>
    <col min="11309" max="11309" width="17.33203125" style="4" customWidth="1"/>
    <col min="11310" max="11556" width="9.109375" style="4"/>
    <col min="11557" max="11557" width="13.33203125" style="4" customWidth="1"/>
    <col min="11558" max="11558" width="18.33203125" style="4" customWidth="1"/>
    <col min="11559" max="11559" width="31.88671875" style="4" customWidth="1"/>
    <col min="11560" max="11560" width="28.44140625" style="4" customWidth="1"/>
    <col min="11561" max="11564" width="25.6640625" style="4" customWidth="1"/>
    <col min="11565" max="11565" width="17.33203125" style="4" customWidth="1"/>
    <col min="11566" max="11812" width="9.109375" style="4"/>
    <col min="11813" max="11813" width="13.33203125" style="4" customWidth="1"/>
    <col min="11814" max="11814" width="18.33203125" style="4" customWidth="1"/>
    <col min="11815" max="11815" width="31.88671875" style="4" customWidth="1"/>
    <col min="11816" max="11816" width="28.44140625" style="4" customWidth="1"/>
    <col min="11817" max="11820" width="25.6640625" style="4" customWidth="1"/>
    <col min="11821" max="11821" width="17.33203125" style="4" customWidth="1"/>
    <col min="11822" max="12068" width="9.109375" style="4"/>
    <col min="12069" max="12069" width="13.33203125" style="4" customWidth="1"/>
    <col min="12070" max="12070" width="18.33203125" style="4" customWidth="1"/>
    <col min="12071" max="12071" width="31.88671875" style="4" customWidth="1"/>
    <col min="12072" max="12072" width="28.44140625" style="4" customWidth="1"/>
    <col min="12073" max="12076" width="25.6640625" style="4" customWidth="1"/>
    <col min="12077" max="12077" width="17.33203125" style="4" customWidth="1"/>
    <col min="12078" max="12324" width="9.109375" style="4"/>
    <col min="12325" max="12325" width="13.33203125" style="4" customWidth="1"/>
    <col min="12326" max="12326" width="18.33203125" style="4" customWidth="1"/>
    <col min="12327" max="12327" width="31.88671875" style="4" customWidth="1"/>
    <col min="12328" max="12328" width="28.44140625" style="4" customWidth="1"/>
    <col min="12329" max="12332" width="25.6640625" style="4" customWidth="1"/>
    <col min="12333" max="12333" width="17.33203125" style="4" customWidth="1"/>
    <col min="12334" max="12580" width="9.109375" style="4"/>
    <col min="12581" max="12581" width="13.33203125" style="4" customWidth="1"/>
    <col min="12582" max="12582" width="18.33203125" style="4" customWidth="1"/>
    <col min="12583" max="12583" width="31.88671875" style="4" customWidth="1"/>
    <col min="12584" max="12584" width="28.44140625" style="4" customWidth="1"/>
    <col min="12585" max="12588" width="25.6640625" style="4" customWidth="1"/>
    <col min="12589" max="12589" width="17.33203125" style="4" customWidth="1"/>
    <col min="12590" max="12836" width="9.109375" style="4"/>
    <col min="12837" max="12837" width="13.33203125" style="4" customWidth="1"/>
    <col min="12838" max="12838" width="18.33203125" style="4" customWidth="1"/>
    <col min="12839" max="12839" width="31.88671875" style="4" customWidth="1"/>
    <col min="12840" max="12840" width="28.44140625" style="4" customWidth="1"/>
    <col min="12841" max="12844" width="25.6640625" style="4" customWidth="1"/>
    <col min="12845" max="12845" width="17.33203125" style="4" customWidth="1"/>
    <col min="12846" max="13092" width="9.109375" style="4"/>
    <col min="13093" max="13093" width="13.33203125" style="4" customWidth="1"/>
    <col min="13094" max="13094" width="18.33203125" style="4" customWidth="1"/>
    <col min="13095" max="13095" width="31.88671875" style="4" customWidth="1"/>
    <col min="13096" max="13096" width="28.44140625" style="4" customWidth="1"/>
    <col min="13097" max="13100" width="25.6640625" style="4" customWidth="1"/>
    <col min="13101" max="13101" width="17.33203125" style="4" customWidth="1"/>
    <col min="13102" max="13348" width="9.109375" style="4"/>
    <col min="13349" max="13349" width="13.33203125" style="4" customWidth="1"/>
    <col min="13350" max="13350" width="18.33203125" style="4" customWidth="1"/>
    <col min="13351" max="13351" width="31.88671875" style="4" customWidth="1"/>
    <col min="13352" max="13352" width="28.44140625" style="4" customWidth="1"/>
    <col min="13353" max="13356" width="25.6640625" style="4" customWidth="1"/>
    <col min="13357" max="13357" width="17.33203125" style="4" customWidth="1"/>
    <col min="13358" max="13604" width="9.109375" style="4"/>
    <col min="13605" max="13605" width="13.33203125" style="4" customWidth="1"/>
    <col min="13606" max="13606" width="18.33203125" style="4" customWidth="1"/>
    <col min="13607" max="13607" width="31.88671875" style="4" customWidth="1"/>
    <col min="13608" max="13608" width="28.44140625" style="4" customWidth="1"/>
    <col min="13609" max="13612" width="25.6640625" style="4" customWidth="1"/>
    <col min="13613" max="13613" width="17.33203125" style="4" customWidth="1"/>
    <col min="13614" max="13860" width="9.109375" style="4"/>
    <col min="13861" max="13861" width="13.33203125" style="4" customWidth="1"/>
    <col min="13862" max="13862" width="18.33203125" style="4" customWidth="1"/>
    <col min="13863" max="13863" width="31.88671875" style="4" customWidth="1"/>
    <col min="13864" max="13864" width="28.44140625" style="4" customWidth="1"/>
    <col min="13865" max="13868" width="25.6640625" style="4" customWidth="1"/>
    <col min="13869" max="13869" width="17.33203125" style="4" customWidth="1"/>
    <col min="13870" max="14116" width="9.109375" style="4"/>
    <col min="14117" max="14117" width="13.33203125" style="4" customWidth="1"/>
    <col min="14118" max="14118" width="18.33203125" style="4" customWidth="1"/>
    <col min="14119" max="14119" width="31.88671875" style="4" customWidth="1"/>
    <col min="14120" max="14120" width="28.44140625" style="4" customWidth="1"/>
    <col min="14121" max="14124" width="25.6640625" style="4" customWidth="1"/>
    <col min="14125" max="14125" width="17.33203125" style="4" customWidth="1"/>
    <col min="14126" max="14372" width="9.109375" style="4"/>
    <col min="14373" max="14373" width="13.33203125" style="4" customWidth="1"/>
    <col min="14374" max="14374" width="18.33203125" style="4" customWidth="1"/>
    <col min="14375" max="14375" width="31.88671875" style="4" customWidth="1"/>
    <col min="14376" max="14376" width="28.44140625" style="4" customWidth="1"/>
    <col min="14377" max="14380" width="25.6640625" style="4" customWidth="1"/>
    <col min="14381" max="14381" width="17.33203125" style="4" customWidth="1"/>
    <col min="14382" max="14628" width="9.109375" style="4"/>
    <col min="14629" max="14629" width="13.33203125" style="4" customWidth="1"/>
    <col min="14630" max="14630" width="18.33203125" style="4" customWidth="1"/>
    <col min="14631" max="14631" width="31.88671875" style="4" customWidth="1"/>
    <col min="14632" max="14632" width="28.44140625" style="4" customWidth="1"/>
    <col min="14633" max="14636" width="25.6640625" style="4" customWidth="1"/>
    <col min="14637" max="14637" width="17.33203125" style="4" customWidth="1"/>
    <col min="14638" max="14884" width="9.109375" style="4"/>
    <col min="14885" max="14885" width="13.33203125" style="4" customWidth="1"/>
    <col min="14886" max="14886" width="18.33203125" style="4" customWidth="1"/>
    <col min="14887" max="14887" width="31.88671875" style="4" customWidth="1"/>
    <col min="14888" max="14888" width="28.44140625" style="4" customWidth="1"/>
    <col min="14889" max="14892" width="25.6640625" style="4" customWidth="1"/>
    <col min="14893" max="14893" width="17.33203125" style="4" customWidth="1"/>
    <col min="14894" max="15140" width="9.109375" style="4"/>
    <col min="15141" max="15141" width="13.33203125" style="4" customWidth="1"/>
    <col min="15142" max="15142" width="18.33203125" style="4" customWidth="1"/>
    <col min="15143" max="15143" width="31.88671875" style="4" customWidth="1"/>
    <col min="15144" max="15144" width="28.44140625" style="4" customWidth="1"/>
    <col min="15145" max="15148" width="25.6640625" style="4" customWidth="1"/>
    <col min="15149" max="15149" width="17.33203125" style="4" customWidth="1"/>
    <col min="15150" max="15396" width="9.109375" style="4"/>
    <col min="15397" max="15397" width="13.33203125" style="4" customWidth="1"/>
    <col min="15398" max="15398" width="18.33203125" style="4" customWidth="1"/>
    <col min="15399" max="15399" width="31.88671875" style="4" customWidth="1"/>
    <col min="15400" max="15400" width="28.44140625" style="4" customWidth="1"/>
    <col min="15401" max="15404" width="25.6640625" style="4" customWidth="1"/>
    <col min="15405" max="15405" width="17.33203125" style="4" customWidth="1"/>
    <col min="15406" max="15652" width="9.109375" style="4"/>
    <col min="15653" max="15653" width="13.33203125" style="4" customWidth="1"/>
    <col min="15654" max="15654" width="18.33203125" style="4" customWidth="1"/>
    <col min="15655" max="15655" width="31.88671875" style="4" customWidth="1"/>
    <col min="15656" max="15656" width="28.44140625" style="4" customWidth="1"/>
    <col min="15657" max="15660" width="25.6640625" style="4" customWidth="1"/>
    <col min="15661" max="15661" width="17.33203125" style="4" customWidth="1"/>
    <col min="15662" max="15908" width="9.109375" style="4"/>
    <col min="15909" max="15909" width="13.33203125" style="4" customWidth="1"/>
    <col min="15910" max="15910" width="18.33203125" style="4" customWidth="1"/>
    <col min="15911" max="15911" width="31.88671875" style="4" customWidth="1"/>
    <col min="15912" max="15912" width="28.44140625" style="4" customWidth="1"/>
    <col min="15913" max="15916" width="25.6640625" style="4" customWidth="1"/>
    <col min="15917" max="15917" width="17.33203125" style="4" customWidth="1"/>
    <col min="15918" max="16164" width="9.109375" style="4"/>
    <col min="16165" max="16165" width="13.33203125" style="4" customWidth="1"/>
    <col min="16166" max="16166" width="18.33203125" style="4" customWidth="1"/>
    <col min="16167" max="16167" width="31.88671875" style="4" customWidth="1"/>
    <col min="16168" max="16168" width="28.44140625" style="4" customWidth="1"/>
    <col min="16169" max="16172" width="25.6640625" style="4" customWidth="1"/>
    <col min="16173" max="16173" width="17.33203125" style="4" customWidth="1"/>
    <col min="16174" max="16384" width="9.109375" style="4"/>
  </cols>
  <sheetData>
    <row r="1" spans="1:47" ht="17.399999999999999">
      <c r="A1" s="48"/>
      <c r="B1" s="48"/>
      <c r="C1" s="48"/>
      <c r="D1" s="23"/>
      <c r="E1" s="23"/>
      <c r="F1" s="23"/>
      <c r="G1" s="23"/>
      <c r="H1" s="23"/>
      <c r="I1" s="36"/>
      <c r="AE1" s="49" t="s">
        <v>28</v>
      </c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"/>
      <c r="AU1" s="5"/>
    </row>
    <row r="2" spans="1:47" ht="17.399999999999999">
      <c r="A2" s="6"/>
      <c r="B2" s="6"/>
      <c r="C2" s="6"/>
      <c r="D2" s="6"/>
      <c r="E2" s="6"/>
      <c r="F2" s="6"/>
      <c r="G2" s="6"/>
      <c r="H2" s="6"/>
      <c r="I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L2" s="8" t="s">
        <v>29</v>
      </c>
      <c r="AM2" s="8"/>
      <c r="AN2" s="8"/>
      <c r="AO2" s="8"/>
      <c r="AP2" s="8"/>
      <c r="AQ2" s="8"/>
      <c r="AR2" s="8"/>
    </row>
    <row r="3" spans="1:47" ht="19.5" customHeight="1">
      <c r="A3" s="9"/>
      <c r="B3" s="10"/>
      <c r="C3" s="10"/>
      <c r="D3" s="10"/>
      <c r="E3" s="10"/>
      <c r="F3" s="10"/>
      <c r="G3" s="10"/>
      <c r="H3" s="10"/>
      <c r="I3" s="10"/>
    </row>
    <row r="4" spans="1:47" ht="15.75" customHeight="1">
      <c r="A4" s="50" t="s">
        <v>0</v>
      </c>
      <c r="B4" s="51" t="s">
        <v>30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28"/>
      <c r="AN4" s="28"/>
      <c r="AO4" s="28"/>
      <c r="AP4" s="28"/>
      <c r="AQ4" s="28"/>
      <c r="AR4" s="37"/>
      <c r="AS4" s="53" t="s">
        <v>31</v>
      </c>
    </row>
    <row r="5" spans="1:47" ht="40.200000000000003">
      <c r="A5" s="50"/>
      <c r="B5" s="11" t="s">
        <v>32</v>
      </c>
      <c r="C5" s="56" t="s">
        <v>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8"/>
      <c r="AS5" s="54"/>
    </row>
    <row r="6" spans="1:47" s="13" customFormat="1" ht="26.25" customHeight="1">
      <c r="A6" s="50"/>
      <c r="B6" s="12" t="s">
        <v>33</v>
      </c>
      <c r="C6" s="57" t="s">
        <v>34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9"/>
      <c r="AM6" s="29"/>
      <c r="AN6" s="29"/>
      <c r="AO6" s="29"/>
      <c r="AP6" s="29"/>
      <c r="AQ6" s="29"/>
      <c r="AR6" s="39"/>
      <c r="AS6" s="54"/>
    </row>
    <row r="7" spans="1:47" s="13" customFormat="1" ht="49.5" customHeight="1">
      <c r="A7" s="50"/>
      <c r="B7" s="12" t="s">
        <v>35</v>
      </c>
      <c r="C7" s="57" t="s">
        <v>5</v>
      </c>
      <c r="D7" s="58"/>
      <c r="E7" s="58"/>
      <c r="F7" s="58"/>
      <c r="G7" s="58"/>
      <c r="H7" s="58"/>
      <c r="I7" s="34"/>
      <c r="J7" s="57" t="s">
        <v>6</v>
      </c>
      <c r="K7" s="58"/>
      <c r="L7" s="58"/>
      <c r="M7" s="58"/>
      <c r="N7" s="58"/>
      <c r="O7" s="58"/>
      <c r="P7" s="34"/>
      <c r="Q7" s="57" t="s">
        <v>7</v>
      </c>
      <c r="R7" s="58"/>
      <c r="S7" s="58"/>
      <c r="T7" s="58"/>
      <c r="U7" s="58"/>
      <c r="V7" s="58"/>
      <c r="W7" s="34"/>
      <c r="X7" s="57" t="s">
        <v>8</v>
      </c>
      <c r="Y7" s="58"/>
      <c r="Z7" s="58"/>
      <c r="AA7" s="58"/>
      <c r="AB7" s="58"/>
      <c r="AC7" s="58"/>
      <c r="AD7" s="34"/>
      <c r="AE7" s="57" t="s">
        <v>9</v>
      </c>
      <c r="AF7" s="58"/>
      <c r="AG7" s="58"/>
      <c r="AH7" s="58"/>
      <c r="AI7" s="58"/>
      <c r="AJ7" s="58"/>
      <c r="AK7" s="34"/>
      <c r="AL7" s="65" t="s">
        <v>10</v>
      </c>
      <c r="AM7" s="65"/>
      <c r="AN7" s="65"/>
      <c r="AO7" s="65"/>
      <c r="AP7" s="65"/>
      <c r="AQ7" s="65"/>
      <c r="AR7" s="40"/>
      <c r="AS7" s="54"/>
    </row>
    <row r="8" spans="1:47" s="13" customFormat="1" ht="26.25" customHeight="1">
      <c r="A8" s="50"/>
      <c r="B8" s="12" t="s">
        <v>36</v>
      </c>
      <c r="C8" s="60" t="s">
        <v>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58"/>
      <c r="AL8" s="59"/>
      <c r="AM8" s="14"/>
      <c r="AN8" s="14"/>
      <c r="AO8" s="14"/>
      <c r="AP8" s="14"/>
      <c r="AQ8" s="14"/>
      <c r="AR8" s="40"/>
      <c r="AS8" s="54"/>
    </row>
    <row r="9" spans="1:47" s="13" customFormat="1" ht="27.75" customHeight="1">
      <c r="A9" s="50"/>
      <c r="B9" s="15" t="s">
        <v>1</v>
      </c>
      <c r="C9" s="62" t="s">
        <v>38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  <c r="AM9" s="31"/>
      <c r="AN9" s="31"/>
      <c r="AO9" s="31"/>
      <c r="AP9" s="31"/>
      <c r="AQ9" s="31"/>
      <c r="AR9" s="41"/>
      <c r="AS9" s="54"/>
    </row>
    <row r="10" spans="1:47" s="17" customFormat="1" ht="33" customHeight="1">
      <c r="A10" s="50"/>
      <c r="B10" s="12" t="s">
        <v>2</v>
      </c>
      <c r="C10" s="16" t="s">
        <v>39</v>
      </c>
      <c r="D10" s="16"/>
      <c r="E10" s="16"/>
      <c r="F10" s="16"/>
      <c r="G10" s="16"/>
      <c r="H10" s="16"/>
      <c r="I10" s="16"/>
      <c r="J10" s="16" t="s">
        <v>40</v>
      </c>
      <c r="K10" s="16"/>
      <c r="L10" s="16"/>
      <c r="M10" s="16"/>
      <c r="N10" s="16"/>
      <c r="O10" s="16"/>
      <c r="P10" s="16"/>
      <c r="Q10" s="16" t="s">
        <v>41</v>
      </c>
      <c r="R10" s="16"/>
      <c r="S10" s="16"/>
      <c r="T10" s="16"/>
      <c r="U10" s="16"/>
      <c r="V10" s="16"/>
      <c r="W10" s="16"/>
      <c r="X10" s="16" t="s">
        <v>42</v>
      </c>
      <c r="Y10" s="16"/>
      <c r="Z10" s="16"/>
      <c r="AA10" s="16"/>
      <c r="AB10" s="16"/>
      <c r="AC10" s="16"/>
      <c r="AD10" s="16"/>
      <c r="AE10" s="16" t="s">
        <v>43</v>
      </c>
      <c r="AF10" s="16"/>
      <c r="AG10" s="16"/>
      <c r="AH10" s="16"/>
      <c r="AI10" s="16"/>
      <c r="AJ10" s="16"/>
      <c r="AK10" s="16"/>
      <c r="AL10" s="16" t="s">
        <v>44</v>
      </c>
      <c r="AM10" s="16"/>
      <c r="AN10" s="16"/>
      <c r="AO10" s="16"/>
      <c r="AP10" s="16"/>
      <c r="AQ10" s="16"/>
      <c r="AR10" s="42"/>
      <c r="AS10" s="54"/>
    </row>
    <row r="11" spans="1:47" s="17" customFormat="1" ht="27.75" customHeight="1">
      <c r="A11" s="50"/>
      <c r="B11" s="12" t="s">
        <v>3</v>
      </c>
      <c r="C11" s="16" t="s">
        <v>45</v>
      </c>
      <c r="D11" s="16"/>
      <c r="E11" s="16"/>
      <c r="F11" s="16"/>
      <c r="G11" s="16"/>
      <c r="H11" s="16"/>
      <c r="I11" s="16"/>
      <c r="J11" s="16" t="s">
        <v>46</v>
      </c>
      <c r="K11" s="16"/>
      <c r="L11" s="16"/>
      <c r="M11" s="16"/>
      <c r="N11" s="16"/>
      <c r="O11" s="16"/>
      <c r="P11" s="16"/>
      <c r="Q11" s="16" t="s">
        <v>47</v>
      </c>
      <c r="R11" s="16"/>
      <c r="S11" s="16"/>
      <c r="T11" s="16"/>
      <c r="U11" s="16"/>
      <c r="V11" s="16"/>
      <c r="W11" s="16"/>
      <c r="X11" s="16" t="s">
        <v>48</v>
      </c>
      <c r="Y11" s="16"/>
      <c r="Z11" s="16"/>
      <c r="AA11" s="16"/>
      <c r="AB11" s="16"/>
      <c r="AC11" s="16"/>
      <c r="AD11" s="16"/>
      <c r="AE11" s="16" t="s">
        <v>49</v>
      </c>
      <c r="AF11" s="16"/>
      <c r="AG11" s="16"/>
      <c r="AH11" s="16"/>
      <c r="AI11" s="16"/>
      <c r="AJ11" s="16"/>
      <c r="AK11" s="16"/>
      <c r="AL11" s="16" t="s">
        <v>50</v>
      </c>
      <c r="AM11" s="16"/>
      <c r="AN11" s="16"/>
      <c r="AO11" s="16"/>
      <c r="AP11" s="16"/>
      <c r="AQ11" s="16"/>
      <c r="AR11" s="43"/>
      <c r="AS11" s="55"/>
    </row>
    <row r="12" spans="1:47" s="17" customFormat="1" ht="19.5" customHeight="1">
      <c r="A12" s="72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7" s="26" customFormat="1" ht="32.4" customHeight="1">
      <c r="A13" s="24"/>
      <c r="B13" s="25"/>
      <c r="C13" s="44" t="s">
        <v>21</v>
      </c>
      <c r="D13" s="45" t="s">
        <v>22</v>
      </c>
      <c r="E13" s="45"/>
      <c r="F13" s="45" t="s">
        <v>23</v>
      </c>
      <c r="G13" s="45"/>
      <c r="H13" s="46" t="s">
        <v>76</v>
      </c>
      <c r="I13" s="47"/>
      <c r="J13" s="44" t="s">
        <v>21</v>
      </c>
      <c r="K13" s="45" t="s">
        <v>22</v>
      </c>
      <c r="L13" s="45"/>
      <c r="M13" s="45" t="s">
        <v>24</v>
      </c>
      <c r="N13" s="45"/>
      <c r="O13" s="46" t="s">
        <v>76</v>
      </c>
      <c r="P13" s="47"/>
      <c r="Q13" s="44" t="s">
        <v>21</v>
      </c>
      <c r="R13" s="74" t="s">
        <v>22</v>
      </c>
      <c r="S13" s="74"/>
      <c r="T13" s="45" t="s">
        <v>25</v>
      </c>
      <c r="U13" s="45"/>
      <c r="V13" s="46" t="s">
        <v>76</v>
      </c>
      <c r="W13" s="47"/>
      <c r="X13" s="44" t="s">
        <v>21</v>
      </c>
      <c r="Y13" s="45" t="s">
        <v>22</v>
      </c>
      <c r="Z13" s="45"/>
      <c r="AA13" s="45" t="s">
        <v>25</v>
      </c>
      <c r="AB13" s="45"/>
      <c r="AC13" s="46" t="s">
        <v>76</v>
      </c>
      <c r="AD13" s="47"/>
      <c r="AE13" s="44" t="s">
        <v>21</v>
      </c>
      <c r="AF13" s="45" t="s">
        <v>26</v>
      </c>
      <c r="AG13" s="45"/>
      <c r="AH13" s="45" t="s">
        <v>25</v>
      </c>
      <c r="AI13" s="45"/>
      <c r="AJ13" s="46" t="s">
        <v>76</v>
      </c>
      <c r="AK13" s="47"/>
      <c r="AL13" s="44" t="s">
        <v>21</v>
      </c>
      <c r="AM13" s="45" t="s">
        <v>27</v>
      </c>
      <c r="AN13" s="45"/>
      <c r="AO13" s="45" t="s">
        <v>25</v>
      </c>
      <c r="AP13" s="45"/>
      <c r="AQ13" s="46" t="s">
        <v>76</v>
      </c>
      <c r="AR13" s="47"/>
      <c r="AS13" s="25"/>
    </row>
    <row r="14" spans="1:47" s="26" customFormat="1" ht="46.2" customHeight="1">
      <c r="A14" s="24"/>
      <c r="B14" s="25"/>
      <c r="C14" s="44"/>
      <c r="D14" s="3" t="s">
        <v>56</v>
      </c>
      <c r="E14" s="3" t="s">
        <v>57</v>
      </c>
      <c r="F14" s="3" t="s">
        <v>58</v>
      </c>
      <c r="G14" s="3" t="s">
        <v>20</v>
      </c>
      <c r="H14" s="3" t="s">
        <v>59</v>
      </c>
      <c r="I14" s="35" t="s">
        <v>75</v>
      </c>
      <c r="J14" s="44"/>
      <c r="K14" s="3" t="s">
        <v>56</v>
      </c>
      <c r="L14" s="3" t="s">
        <v>65</v>
      </c>
      <c r="M14" s="3" t="s">
        <v>58</v>
      </c>
      <c r="N14" s="3" t="s">
        <v>20</v>
      </c>
      <c r="O14" s="3" t="s">
        <v>60</v>
      </c>
      <c r="P14" s="35" t="s">
        <v>74</v>
      </c>
      <c r="Q14" s="44"/>
      <c r="R14" s="3" t="s">
        <v>56</v>
      </c>
      <c r="S14" s="3" t="s">
        <v>66</v>
      </c>
      <c r="T14" s="3" t="s">
        <v>58</v>
      </c>
      <c r="U14" s="3" t="s">
        <v>20</v>
      </c>
      <c r="V14" s="3" t="s">
        <v>61</v>
      </c>
      <c r="W14" s="35" t="s">
        <v>73</v>
      </c>
      <c r="X14" s="44"/>
      <c r="Y14" s="3" t="s">
        <v>56</v>
      </c>
      <c r="Z14" s="3" t="s">
        <v>67</v>
      </c>
      <c r="AA14" s="3" t="s">
        <v>58</v>
      </c>
      <c r="AB14" s="3" t="s">
        <v>20</v>
      </c>
      <c r="AC14" s="3" t="s">
        <v>62</v>
      </c>
      <c r="AD14" s="35" t="s">
        <v>72</v>
      </c>
      <c r="AE14" s="44"/>
      <c r="AF14" s="3" t="s">
        <v>56</v>
      </c>
      <c r="AG14" s="3" t="s">
        <v>68</v>
      </c>
      <c r="AH14" s="3" t="s">
        <v>58</v>
      </c>
      <c r="AI14" s="3" t="s">
        <v>20</v>
      </c>
      <c r="AJ14" s="3" t="s">
        <v>63</v>
      </c>
      <c r="AK14" s="35" t="s">
        <v>71</v>
      </c>
      <c r="AL14" s="44"/>
      <c r="AM14" s="3" t="s">
        <v>56</v>
      </c>
      <c r="AN14" s="3" t="s">
        <v>69</v>
      </c>
      <c r="AO14" s="3" t="s">
        <v>58</v>
      </c>
      <c r="AP14" s="3" t="s">
        <v>20</v>
      </c>
      <c r="AQ14" s="3" t="s">
        <v>64</v>
      </c>
      <c r="AR14" s="35" t="s">
        <v>70</v>
      </c>
      <c r="AS14" s="25"/>
    </row>
    <row r="15" spans="1:47" s="26" customFormat="1" ht="19.5" customHeight="1">
      <c r="A15" s="70">
        <v>1</v>
      </c>
      <c r="B15" s="71"/>
      <c r="C15" s="27">
        <f>A15+1</f>
        <v>2</v>
      </c>
      <c r="D15" s="1">
        <f>C15+1</f>
        <v>3</v>
      </c>
      <c r="E15" s="1">
        <f t="shared" ref="E15:H15" si="0">D15+1</f>
        <v>4</v>
      </c>
      <c r="F15" s="1">
        <f t="shared" si="0"/>
        <v>5</v>
      </c>
      <c r="G15" s="1">
        <f t="shared" si="0"/>
        <v>6</v>
      </c>
      <c r="H15" s="1">
        <f t="shared" si="0"/>
        <v>7</v>
      </c>
      <c r="I15" s="32">
        <f t="shared" ref="I15" si="1">H15+1</f>
        <v>8</v>
      </c>
      <c r="J15" s="32">
        <f t="shared" ref="J15" si="2">I15+1</f>
        <v>9</v>
      </c>
      <c r="K15" s="32">
        <f t="shared" ref="K15" si="3">J15+1</f>
        <v>10</v>
      </c>
      <c r="L15" s="32">
        <f t="shared" ref="L15" si="4">K15+1</f>
        <v>11</v>
      </c>
      <c r="M15" s="32">
        <f t="shared" ref="M15" si="5">L15+1</f>
        <v>12</v>
      </c>
      <c r="N15" s="32">
        <f t="shared" ref="N15" si="6">M15+1</f>
        <v>13</v>
      </c>
      <c r="O15" s="32">
        <f t="shared" ref="O15" si="7">N15+1</f>
        <v>14</v>
      </c>
      <c r="P15" s="32">
        <f t="shared" ref="P15" si="8">O15+1</f>
        <v>15</v>
      </c>
      <c r="Q15" s="32">
        <f t="shared" ref="Q15" si="9">P15+1</f>
        <v>16</v>
      </c>
      <c r="R15" s="2">
        <f t="shared" ref="R15:AJ15" si="10">Q15+1</f>
        <v>17</v>
      </c>
      <c r="S15" s="2">
        <f t="shared" si="10"/>
        <v>18</v>
      </c>
      <c r="T15" s="2">
        <f t="shared" si="10"/>
        <v>19</v>
      </c>
      <c r="U15" s="2">
        <f t="shared" si="10"/>
        <v>20</v>
      </c>
      <c r="V15" s="33">
        <f t="shared" ref="V15" si="11">U15+1</f>
        <v>21</v>
      </c>
      <c r="W15" s="33">
        <f t="shared" ref="W15" si="12">V15+1</f>
        <v>22</v>
      </c>
      <c r="X15" s="33">
        <f t="shared" ref="X15" si="13">W15+1</f>
        <v>23</v>
      </c>
      <c r="Y15" s="33">
        <f t="shared" ref="Y15" si="14">X15+1</f>
        <v>24</v>
      </c>
      <c r="Z15" s="33">
        <f t="shared" ref="Z15" si="15">Y15+1</f>
        <v>25</v>
      </c>
      <c r="AA15" s="33">
        <f t="shared" ref="AA15" si="16">Z15+1</f>
        <v>26</v>
      </c>
      <c r="AB15" s="33">
        <f t="shared" ref="AB15" si="17">AA15+1</f>
        <v>27</v>
      </c>
      <c r="AC15" s="33">
        <f t="shared" ref="AC15" si="18">AB15+1</f>
        <v>28</v>
      </c>
      <c r="AD15" s="33">
        <f t="shared" ref="AD15" si="19">AC15+1</f>
        <v>29</v>
      </c>
      <c r="AE15" s="33">
        <f t="shared" ref="AE15" si="20">AD15+1</f>
        <v>30</v>
      </c>
      <c r="AF15" s="33">
        <f t="shared" ref="AF15" si="21">AE15+1</f>
        <v>31</v>
      </c>
      <c r="AG15" s="2">
        <f t="shared" si="10"/>
        <v>32</v>
      </c>
      <c r="AH15" s="2">
        <f t="shared" si="10"/>
        <v>33</v>
      </c>
      <c r="AI15" s="2">
        <f t="shared" si="10"/>
        <v>34</v>
      </c>
      <c r="AJ15" s="2">
        <f t="shared" si="10"/>
        <v>35</v>
      </c>
      <c r="AK15" s="33">
        <f t="shared" ref="AK15" si="22">AJ15+1</f>
        <v>36</v>
      </c>
      <c r="AL15" s="33">
        <f t="shared" ref="AL15" si="23">AK15+1</f>
        <v>37</v>
      </c>
      <c r="AM15" s="33">
        <f t="shared" ref="AM15" si="24">AL15+1</f>
        <v>38</v>
      </c>
      <c r="AN15" s="33">
        <f t="shared" ref="AN15" si="25">AM15+1</f>
        <v>39</v>
      </c>
      <c r="AO15" s="33">
        <f t="shared" ref="AO15" si="26">AN15+1</f>
        <v>40</v>
      </c>
      <c r="AP15" s="33">
        <f t="shared" ref="AP15" si="27">AO15+1</f>
        <v>41</v>
      </c>
      <c r="AQ15" s="33">
        <f t="shared" ref="AQ15" si="28">AP15+1</f>
        <v>42</v>
      </c>
      <c r="AR15" s="33">
        <f t="shared" ref="AR15" si="29">AQ15+1</f>
        <v>43</v>
      </c>
      <c r="AS15" s="25"/>
    </row>
    <row r="16" spans="1:47" ht="24.9" customHeight="1">
      <c r="A16" s="66" t="s">
        <v>12</v>
      </c>
      <c r="B16" s="67"/>
      <c r="C16" s="18">
        <v>3456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44496</v>
      </c>
      <c r="R16" s="18"/>
      <c r="S16" s="18"/>
      <c r="T16" s="18"/>
      <c r="U16" s="18"/>
      <c r="V16" s="18"/>
      <c r="W16" s="18"/>
      <c r="X16" s="18">
        <v>144144</v>
      </c>
      <c r="Y16" s="18"/>
      <c r="Z16" s="18"/>
      <c r="AA16" s="18"/>
      <c r="AB16" s="18"/>
      <c r="AC16" s="18"/>
      <c r="AD16" s="18"/>
      <c r="AE16" s="18">
        <v>5832</v>
      </c>
      <c r="AF16" s="18"/>
      <c r="AG16" s="18"/>
      <c r="AH16" s="18"/>
      <c r="AI16" s="18"/>
      <c r="AJ16" s="18"/>
      <c r="AK16" s="18"/>
      <c r="AL16" s="18">
        <v>60768</v>
      </c>
      <c r="AM16" s="18"/>
      <c r="AN16" s="18"/>
      <c r="AO16" s="18"/>
      <c r="AP16" s="18"/>
      <c r="AQ16" s="18"/>
      <c r="AR16" s="18"/>
      <c r="AS16" s="19">
        <f t="shared" ref="AS16:AS28" si="30">C16+J16+Q16+X16+AE16+AL16</f>
        <v>258696</v>
      </c>
    </row>
    <row r="17" spans="1:45" ht="24.9" customHeight="1">
      <c r="A17" s="20" t="s">
        <v>13</v>
      </c>
      <c r="B17" s="21"/>
      <c r="C17" s="18">
        <v>5640</v>
      </c>
      <c r="D17" s="18"/>
      <c r="E17" s="18"/>
      <c r="F17" s="18"/>
      <c r="G17" s="18"/>
      <c r="H17" s="18"/>
      <c r="I17" s="18"/>
      <c r="J17" s="18">
        <v>15048</v>
      </c>
      <c r="K17" s="18"/>
      <c r="L17" s="18"/>
      <c r="M17" s="18"/>
      <c r="N17" s="18"/>
      <c r="O17" s="18"/>
      <c r="P17" s="18"/>
      <c r="Q17" s="18">
        <v>253368</v>
      </c>
      <c r="R17" s="18"/>
      <c r="S17" s="18"/>
      <c r="T17" s="18"/>
      <c r="U17" s="18"/>
      <c r="V17" s="18"/>
      <c r="W17" s="18"/>
      <c r="X17" s="18">
        <v>333072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>
        <v>96192</v>
      </c>
      <c r="AM17" s="18"/>
      <c r="AN17" s="18"/>
      <c r="AO17" s="18"/>
      <c r="AP17" s="18"/>
      <c r="AQ17" s="18"/>
      <c r="AR17" s="18"/>
      <c r="AS17" s="19">
        <f t="shared" si="30"/>
        <v>703320</v>
      </c>
    </row>
    <row r="18" spans="1:45" ht="24.9" customHeight="1">
      <c r="A18" s="20" t="s">
        <v>14</v>
      </c>
      <c r="B18" s="21"/>
      <c r="C18" s="18">
        <v>19872</v>
      </c>
      <c r="D18" s="18"/>
      <c r="E18" s="18"/>
      <c r="F18" s="18"/>
      <c r="G18" s="18"/>
      <c r="H18" s="18"/>
      <c r="I18" s="18"/>
      <c r="J18" s="18">
        <v>19440</v>
      </c>
      <c r="K18" s="18"/>
      <c r="L18" s="18"/>
      <c r="M18" s="18"/>
      <c r="N18" s="18"/>
      <c r="O18" s="18"/>
      <c r="P18" s="18"/>
      <c r="Q18" s="18">
        <v>193536</v>
      </c>
      <c r="R18" s="18"/>
      <c r="S18" s="18"/>
      <c r="T18" s="18"/>
      <c r="U18" s="18"/>
      <c r="V18" s="18"/>
      <c r="W18" s="18"/>
      <c r="X18" s="18">
        <v>215892</v>
      </c>
      <c r="Y18" s="18"/>
      <c r="Z18" s="18"/>
      <c r="AA18" s="18"/>
      <c r="AB18" s="18"/>
      <c r="AC18" s="18"/>
      <c r="AD18" s="18"/>
      <c r="AE18" s="18">
        <v>12960</v>
      </c>
      <c r="AF18" s="18"/>
      <c r="AG18" s="18"/>
      <c r="AH18" s="18"/>
      <c r="AI18" s="18"/>
      <c r="AJ18" s="18"/>
      <c r="AK18" s="18"/>
      <c r="AL18" s="18">
        <v>150768</v>
      </c>
      <c r="AM18" s="18"/>
      <c r="AN18" s="18"/>
      <c r="AO18" s="18"/>
      <c r="AP18" s="18"/>
      <c r="AQ18" s="18"/>
      <c r="AR18" s="18"/>
      <c r="AS18" s="19">
        <f t="shared" si="30"/>
        <v>612468</v>
      </c>
    </row>
    <row r="19" spans="1:45" ht="24.9" customHeight="1">
      <c r="A19" s="20" t="s">
        <v>51</v>
      </c>
      <c r="B19" s="21"/>
      <c r="C19" s="18">
        <v>15408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51058</v>
      </c>
      <c r="R19" s="18"/>
      <c r="S19" s="18"/>
      <c r="T19" s="18"/>
      <c r="U19" s="18"/>
      <c r="V19" s="18"/>
      <c r="W19" s="18"/>
      <c r="X19" s="18">
        <v>67969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>
        <v>27829</v>
      </c>
      <c r="AM19" s="18"/>
      <c r="AN19" s="18"/>
      <c r="AO19" s="18"/>
      <c r="AP19" s="18"/>
      <c r="AQ19" s="18"/>
      <c r="AR19" s="18"/>
      <c r="AS19" s="19">
        <f t="shared" si="30"/>
        <v>162264</v>
      </c>
    </row>
    <row r="20" spans="1:45" ht="24.9" customHeight="1">
      <c r="A20" s="20" t="s">
        <v>52</v>
      </c>
      <c r="B20" s="21"/>
      <c r="C20" s="18">
        <v>13392</v>
      </c>
      <c r="D20" s="18"/>
      <c r="E20" s="18"/>
      <c r="F20" s="18"/>
      <c r="G20" s="18"/>
      <c r="H20" s="18"/>
      <c r="I20" s="18"/>
      <c r="J20" s="18">
        <v>10080</v>
      </c>
      <c r="K20" s="18"/>
      <c r="L20" s="18"/>
      <c r="M20" s="18"/>
      <c r="N20" s="18"/>
      <c r="O20" s="18"/>
      <c r="P20" s="18"/>
      <c r="Q20" s="18">
        <v>104004</v>
      </c>
      <c r="R20" s="18"/>
      <c r="S20" s="18"/>
      <c r="T20" s="18"/>
      <c r="U20" s="18"/>
      <c r="V20" s="18"/>
      <c r="W20" s="18"/>
      <c r="X20" s="18">
        <v>83340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29376</v>
      </c>
      <c r="AM20" s="18"/>
      <c r="AN20" s="18"/>
      <c r="AO20" s="18"/>
      <c r="AP20" s="18"/>
      <c r="AQ20" s="18"/>
      <c r="AR20" s="18"/>
      <c r="AS20" s="19">
        <f t="shared" si="30"/>
        <v>240192</v>
      </c>
    </row>
    <row r="21" spans="1:45" ht="24.9" customHeight="1">
      <c r="A21" s="20" t="s">
        <v>15</v>
      </c>
      <c r="B21" s="21"/>
      <c r="C21" s="18">
        <v>18144</v>
      </c>
      <c r="D21" s="18">
        <v>60</v>
      </c>
      <c r="E21" s="18">
        <v>1840</v>
      </c>
      <c r="F21" s="18">
        <v>5</v>
      </c>
      <c r="G21" s="18">
        <v>320</v>
      </c>
      <c r="H21" s="18"/>
      <c r="I21" s="18">
        <v>17824</v>
      </c>
      <c r="J21" s="18"/>
      <c r="K21" s="18"/>
      <c r="L21" s="18"/>
      <c r="M21" s="18"/>
      <c r="N21" s="18"/>
      <c r="O21" s="18"/>
      <c r="P21" s="18"/>
      <c r="Q21" s="18">
        <v>111528</v>
      </c>
      <c r="R21" s="18">
        <v>467</v>
      </c>
      <c r="S21" s="18">
        <v>29888</v>
      </c>
      <c r="T21" s="18">
        <v>270</v>
      </c>
      <c r="U21" s="18">
        <v>17280</v>
      </c>
      <c r="V21" s="18"/>
      <c r="W21" s="18">
        <v>-5752</v>
      </c>
      <c r="X21" s="18">
        <v>379764</v>
      </c>
      <c r="Y21" s="18">
        <v>2599</v>
      </c>
      <c r="Z21" s="18">
        <v>166336</v>
      </c>
      <c r="AA21" s="18">
        <v>1382</v>
      </c>
      <c r="AB21" s="18">
        <v>88448</v>
      </c>
      <c r="AC21" s="18"/>
      <c r="AD21" s="18">
        <v>291316</v>
      </c>
      <c r="AE21" s="18">
        <v>21168</v>
      </c>
      <c r="AF21" s="18">
        <v>121</v>
      </c>
      <c r="AG21" s="18">
        <v>7744</v>
      </c>
      <c r="AH21" s="18">
        <v>65</v>
      </c>
      <c r="AI21" s="18">
        <v>4160</v>
      </c>
      <c r="AJ21" s="18"/>
      <c r="AK21" s="18">
        <v>17008</v>
      </c>
      <c r="AL21" s="18">
        <v>83160</v>
      </c>
      <c r="AM21" s="18">
        <v>412</v>
      </c>
      <c r="AN21" s="18">
        <v>26368</v>
      </c>
      <c r="AO21" s="18">
        <v>284</v>
      </c>
      <c r="AP21" s="18">
        <v>18176</v>
      </c>
      <c r="AQ21" s="18"/>
      <c r="AR21" s="18">
        <v>64984</v>
      </c>
      <c r="AS21" s="19">
        <f t="shared" si="30"/>
        <v>613764</v>
      </c>
    </row>
    <row r="22" spans="1:45" ht="24.9" customHeight="1">
      <c r="A22" s="20" t="s">
        <v>16</v>
      </c>
      <c r="B22" s="21"/>
      <c r="C22" s="18">
        <v>20160</v>
      </c>
      <c r="D22" s="18"/>
      <c r="E22" s="18"/>
      <c r="F22" s="18"/>
      <c r="G22" s="18"/>
      <c r="H22" s="18"/>
      <c r="I22" s="18"/>
      <c r="J22" s="18">
        <v>8640</v>
      </c>
      <c r="K22" s="18"/>
      <c r="L22" s="18"/>
      <c r="M22" s="18"/>
      <c r="N22" s="18"/>
      <c r="O22" s="18"/>
      <c r="P22" s="18"/>
      <c r="Q22" s="18">
        <v>45792</v>
      </c>
      <c r="R22" s="18"/>
      <c r="S22" s="18"/>
      <c r="T22" s="18"/>
      <c r="U22" s="18"/>
      <c r="V22" s="18"/>
      <c r="W22" s="18"/>
      <c r="X22" s="18">
        <v>343282</v>
      </c>
      <c r="Y22" s="18"/>
      <c r="Z22" s="18"/>
      <c r="AA22" s="18"/>
      <c r="AB22" s="18"/>
      <c r="AC22" s="18"/>
      <c r="AD22" s="18"/>
      <c r="AE22" s="18">
        <v>19296</v>
      </c>
      <c r="AF22" s="18"/>
      <c r="AG22" s="18"/>
      <c r="AH22" s="18"/>
      <c r="AI22" s="18"/>
      <c r="AJ22" s="18"/>
      <c r="AK22" s="18"/>
      <c r="AL22" s="18">
        <v>52380</v>
      </c>
      <c r="AM22" s="18"/>
      <c r="AN22" s="18"/>
      <c r="AO22" s="18"/>
      <c r="AP22" s="18"/>
      <c r="AQ22" s="18"/>
      <c r="AR22" s="18"/>
      <c r="AS22" s="19">
        <f t="shared" si="30"/>
        <v>489550</v>
      </c>
    </row>
    <row r="23" spans="1:45" ht="24.9" customHeight="1">
      <c r="A23" s="20" t="s">
        <v>17</v>
      </c>
      <c r="B23" s="21"/>
      <c r="C23" s="18">
        <v>24192</v>
      </c>
      <c r="D23" s="18"/>
      <c r="E23" s="18"/>
      <c r="F23" s="18"/>
      <c r="G23" s="18"/>
      <c r="H23" s="18"/>
      <c r="I23" s="18"/>
      <c r="J23" s="18">
        <v>8640</v>
      </c>
      <c r="K23" s="18"/>
      <c r="L23" s="18"/>
      <c r="M23" s="18"/>
      <c r="N23" s="18"/>
      <c r="O23" s="18"/>
      <c r="P23" s="18"/>
      <c r="Q23" s="18">
        <v>32832</v>
      </c>
      <c r="R23" s="18"/>
      <c r="S23" s="18"/>
      <c r="T23" s="18"/>
      <c r="U23" s="18"/>
      <c r="V23" s="18"/>
      <c r="W23" s="18"/>
      <c r="X23" s="18">
        <v>126504</v>
      </c>
      <c r="Y23" s="18"/>
      <c r="Z23" s="18"/>
      <c r="AA23" s="18"/>
      <c r="AB23" s="18"/>
      <c r="AC23" s="18"/>
      <c r="AD23" s="18"/>
      <c r="AE23" s="18">
        <v>8640</v>
      </c>
      <c r="AF23" s="18"/>
      <c r="AG23" s="18"/>
      <c r="AH23" s="18"/>
      <c r="AI23" s="18"/>
      <c r="AJ23" s="18"/>
      <c r="AK23" s="18"/>
      <c r="AL23" s="18">
        <v>69552</v>
      </c>
      <c r="AM23" s="18"/>
      <c r="AN23" s="18"/>
      <c r="AO23" s="18"/>
      <c r="AP23" s="18"/>
      <c r="AQ23" s="18"/>
      <c r="AR23" s="18"/>
      <c r="AS23" s="19">
        <f t="shared" si="30"/>
        <v>270360</v>
      </c>
    </row>
    <row r="24" spans="1:45" ht="24.9" customHeight="1">
      <c r="A24" s="20" t="s">
        <v>53</v>
      </c>
      <c r="B24" s="21"/>
      <c r="C24" s="18">
        <v>55728</v>
      </c>
      <c r="D24" s="18"/>
      <c r="E24" s="18"/>
      <c r="F24" s="18"/>
      <c r="G24" s="18"/>
      <c r="H24" s="18"/>
      <c r="I24" s="18"/>
      <c r="J24" s="18">
        <v>33876</v>
      </c>
      <c r="K24" s="18"/>
      <c r="L24" s="18"/>
      <c r="M24" s="18"/>
      <c r="N24" s="18"/>
      <c r="O24" s="18"/>
      <c r="P24" s="18"/>
      <c r="Q24" s="18">
        <v>61416</v>
      </c>
      <c r="R24" s="18"/>
      <c r="S24" s="18"/>
      <c r="T24" s="18"/>
      <c r="U24" s="18"/>
      <c r="V24" s="18"/>
      <c r="W24" s="18"/>
      <c r="X24" s="18">
        <v>91278</v>
      </c>
      <c r="Y24" s="18"/>
      <c r="Z24" s="18"/>
      <c r="AA24" s="18"/>
      <c r="AB24" s="18"/>
      <c r="AC24" s="18"/>
      <c r="AD24" s="18"/>
      <c r="AE24" s="18">
        <v>31752</v>
      </c>
      <c r="AF24" s="18"/>
      <c r="AG24" s="18"/>
      <c r="AH24" s="18"/>
      <c r="AI24" s="18"/>
      <c r="AJ24" s="18"/>
      <c r="AK24" s="18"/>
      <c r="AL24" s="18">
        <v>29772</v>
      </c>
      <c r="AM24" s="18"/>
      <c r="AN24" s="18"/>
      <c r="AO24" s="18"/>
      <c r="AP24" s="18"/>
      <c r="AQ24" s="18"/>
      <c r="AR24" s="18"/>
      <c r="AS24" s="19">
        <f t="shared" si="30"/>
        <v>303822</v>
      </c>
    </row>
    <row r="25" spans="1:45" ht="24.9" customHeight="1">
      <c r="A25" s="20" t="s">
        <v>18</v>
      </c>
      <c r="B25" s="21"/>
      <c r="C25" s="18"/>
      <c r="D25" s="18"/>
      <c r="E25" s="18"/>
      <c r="F25" s="18"/>
      <c r="G25" s="18"/>
      <c r="H25" s="18"/>
      <c r="I25" s="18"/>
      <c r="J25" s="18">
        <v>56592</v>
      </c>
      <c r="K25" s="18"/>
      <c r="L25" s="18"/>
      <c r="M25" s="18"/>
      <c r="N25" s="18"/>
      <c r="O25" s="18"/>
      <c r="P25" s="18"/>
      <c r="Q25" s="18">
        <v>22788</v>
      </c>
      <c r="R25" s="18"/>
      <c r="S25" s="18"/>
      <c r="T25" s="18"/>
      <c r="U25" s="18"/>
      <c r="V25" s="18"/>
      <c r="W25" s="18"/>
      <c r="X25" s="18">
        <v>74448</v>
      </c>
      <c r="Y25" s="18"/>
      <c r="Z25" s="18"/>
      <c r="AA25" s="18"/>
      <c r="AB25" s="18"/>
      <c r="AC25" s="18"/>
      <c r="AD25" s="18"/>
      <c r="AE25" s="18">
        <v>21492</v>
      </c>
      <c r="AF25" s="18"/>
      <c r="AG25" s="18"/>
      <c r="AH25" s="18"/>
      <c r="AI25" s="18"/>
      <c r="AJ25" s="18"/>
      <c r="AK25" s="18"/>
      <c r="AL25" s="18">
        <v>19440</v>
      </c>
      <c r="AM25" s="18"/>
      <c r="AN25" s="18"/>
      <c r="AO25" s="18"/>
      <c r="AP25" s="18"/>
      <c r="AQ25" s="18"/>
      <c r="AR25" s="18"/>
      <c r="AS25" s="19">
        <f t="shared" si="30"/>
        <v>194760</v>
      </c>
    </row>
    <row r="26" spans="1:45" ht="24.9" customHeight="1">
      <c r="A26" s="20" t="s">
        <v>19</v>
      </c>
      <c r="B26" s="21"/>
      <c r="C26" s="18">
        <v>22068</v>
      </c>
      <c r="D26" s="18"/>
      <c r="E26" s="18"/>
      <c r="F26" s="18"/>
      <c r="G26" s="18"/>
      <c r="H26" s="18"/>
      <c r="I26" s="18"/>
      <c r="J26" s="18">
        <v>16092</v>
      </c>
      <c r="K26" s="18"/>
      <c r="L26" s="18"/>
      <c r="M26" s="18"/>
      <c r="N26" s="18"/>
      <c r="O26" s="18"/>
      <c r="P26" s="18"/>
      <c r="Q26" s="18">
        <v>22680</v>
      </c>
      <c r="R26" s="18"/>
      <c r="S26" s="18"/>
      <c r="T26" s="18"/>
      <c r="U26" s="18"/>
      <c r="V26" s="18"/>
      <c r="W26" s="18"/>
      <c r="X26" s="18">
        <v>61416</v>
      </c>
      <c r="Y26" s="18"/>
      <c r="Z26" s="18"/>
      <c r="AA26" s="18"/>
      <c r="AB26" s="18"/>
      <c r="AC26" s="18"/>
      <c r="AD26" s="18"/>
      <c r="AE26" s="18">
        <v>64836</v>
      </c>
      <c r="AF26" s="18"/>
      <c r="AG26" s="18"/>
      <c r="AH26" s="18"/>
      <c r="AI26" s="18"/>
      <c r="AJ26" s="18"/>
      <c r="AK26" s="18"/>
      <c r="AL26" s="18">
        <v>18072</v>
      </c>
      <c r="AM26" s="18"/>
      <c r="AN26" s="18"/>
      <c r="AO26" s="18"/>
      <c r="AP26" s="18"/>
      <c r="AQ26" s="18"/>
      <c r="AR26" s="18"/>
      <c r="AS26" s="19">
        <f t="shared" si="30"/>
        <v>205164</v>
      </c>
    </row>
    <row r="27" spans="1:45" ht="24.9" customHeight="1">
      <c r="A27" s="20" t="s">
        <v>54</v>
      </c>
      <c r="B27" s="21"/>
      <c r="C27" s="18"/>
      <c r="D27" s="18"/>
      <c r="E27" s="18"/>
      <c r="F27" s="18"/>
      <c r="G27" s="18"/>
      <c r="H27" s="18"/>
      <c r="I27" s="18"/>
      <c r="J27" s="18">
        <v>2700</v>
      </c>
      <c r="K27" s="18"/>
      <c r="L27" s="18"/>
      <c r="M27" s="18"/>
      <c r="N27" s="18"/>
      <c r="O27" s="18"/>
      <c r="P27" s="18"/>
      <c r="Q27" s="18">
        <v>2700</v>
      </c>
      <c r="R27" s="18"/>
      <c r="S27" s="18"/>
      <c r="T27" s="18"/>
      <c r="U27" s="18"/>
      <c r="V27" s="18"/>
      <c r="W27" s="18"/>
      <c r="X27" s="18">
        <v>32508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>
        <v>2700</v>
      </c>
      <c r="AM27" s="18"/>
      <c r="AN27" s="18"/>
      <c r="AO27" s="18"/>
      <c r="AP27" s="18"/>
      <c r="AQ27" s="18"/>
      <c r="AR27" s="18"/>
      <c r="AS27" s="19">
        <f t="shared" si="30"/>
        <v>40608</v>
      </c>
    </row>
    <row r="28" spans="1:45" ht="24.9" customHeight="1">
      <c r="A28" s="20" t="s">
        <v>55</v>
      </c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v>5688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>
        <v>18864</v>
      </c>
      <c r="AM28" s="18"/>
      <c r="AN28" s="18"/>
      <c r="AO28" s="18"/>
      <c r="AP28" s="18"/>
      <c r="AQ28" s="18"/>
      <c r="AR28" s="18"/>
      <c r="AS28" s="19">
        <f t="shared" si="30"/>
        <v>24552</v>
      </c>
    </row>
    <row r="29" spans="1:45" ht="24.9" customHeight="1">
      <c r="A29" s="68" t="s">
        <v>31</v>
      </c>
      <c r="B29" s="69"/>
      <c r="C29" s="22">
        <f>SUM(C16:C28)</f>
        <v>198060</v>
      </c>
      <c r="D29" s="22"/>
      <c r="E29" s="22"/>
      <c r="F29" s="22"/>
      <c r="G29" s="22"/>
      <c r="H29" s="22"/>
      <c r="I29" s="22"/>
      <c r="J29" s="22">
        <f t="shared" ref="J29:AS29" si="31">SUM(J16:J28)</f>
        <v>171108</v>
      </c>
      <c r="K29" s="22"/>
      <c r="L29" s="22"/>
      <c r="M29" s="22"/>
      <c r="N29" s="22"/>
      <c r="O29" s="22"/>
      <c r="P29" s="22"/>
      <c r="Q29" s="22">
        <f t="shared" si="31"/>
        <v>946198</v>
      </c>
      <c r="R29" s="22"/>
      <c r="S29" s="22"/>
      <c r="T29" s="22"/>
      <c r="U29" s="22"/>
      <c r="V29" s="22"/>
      <c r="W29" s="22"/>
      <c r="X29" s="22">
        <f t="shared" si="31"/>
        <v>1959305</v>
      </c>
      <c r="Y29" s="22"/>
      <c r="Z29" s="22"/>
      <c r="AA29" s="22"/>
      <c r="AB29" s="22"/>
      <c r="AC29" s="22"/>
      <c r="AD29" s="22"/>
      <c r="AE29" s="22">
        <f t="shared" si="31"/>
        <v>185976</v>
      </c>
      <c r="AF29" s="22"/>
      <c r="AG29" s="22"/>
      <c r="AH29" s="22"/>
      <c r="AI29" s="22"/>
      <c r="AJ29" s="22"/>
      <c r="AK29" s="22"/>
      <c r="AL29" s="22">
        <f t="shared" si="31"/>
        <v>658873</v>
      </c>
      <c r="AM29" s="22"/>
      <c r="AN29" s="22"/>
      <c r="AO29" s="22"/>
      <c r="AP29" s="22"/>
      <c r="AQ29" s="22"/>
      <c r="AR29" s="22"/>
      <c r="AS29" s="22">
        <f t="shared" si="31"/>
        <v>4119520</v>
      </c>
    </row>
    <row r="30" spans="1:45" ht="24.9" customHeight="1"/>
  </sheetData>
  <mergeCells count="43">
    <mergeCell ref="AO13:AP13"/>
    <mergeCell ref="H13:I13"/>
    <mergeCell ref="O13:P13"/>
    <mergeCell ref="V13:W13"/>
    <mergeCell ref="AC13:AD13"/>
    <mergeCell ref="AJ13:AK13"/>
    <mergeCell ref="Q13:Q14"/>
    <mergeCell ref="R13:S13"/>
    <mergeCell ref="T13:U13"/>
    <mergeCell ref="A12:AS12"/>
    <mergeCell ref="J7:O7"/>
    <mergeCell ref="J13:J14"/>
    <mergeCell ref="K13:L13"/>
    <mergeCell ref="M13:N13"/>
    <mergeCell ref="AE7:AJ7"/>
    <mergeCell ref="AE13:AE14"/>
    <mergeCell ref="AF13:AG13"/>
    <mergeCell ref="AH13:AI13"/>
    <mergeCell ref="X7:AC7"/>
    <mergeCell ref="X13:X14"/>
    <mergeCell ref="Y13:Z13"/>
    <mergeCell ref="AA13:AB13"/>
    <mergeCell ref="AQ13:AR13"/>
    <mergeCell ref="AL13:AL14"/>
    <mergeCell ref="AM13:AN13"/>
    <mergeCell ref="A16:B16"/>
    <mergeCell ref="A29:B29"/>
    <mergeCell ref="C13:C14"/>
    <mergeCell ref="D13:E13"/>
    <mergeCell ref="F13:G13"/>
    <mergeCell ref="A15:B15"/>
    <mergeCell ref="A1:C1"/>
    <mergeCell ref="AE1:AS1"/>
    <mergeCell ref="A4:A11"/>
    <mergeCell ref="B4:AL4"/>
    <mergeCell ref="AS4:AS11"/>
    <mergeCell ref="C5:AL5"/>
    <mergeCell ref="C6:AL6"/>
    <mergeCell ref="C8:AL8"/>
    <mergeCell ref="C9:AL9"/>
    <mergeCell ref="C7:H7"/>
    <mergeCell ref="Q7:V7"/>
    <mergeCell ref="AL7:AQ7"/>
  </mergeCells>
  <pageMargins left="0.7" right="0.7" top="0.75" bottom="0.75" header="0.3" footer="0.3"/>
  <pageSetup paperSize="9" scale="57" orientation="landscape" r:id="rId1"/>
  <colBreaks count="1" manualBreakCount="1">
    <brk id="2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Прил.№8 табл.№2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2020-01-15T07:36:07Z</dcterms:modified>
</cp:coreProperties>
</file>